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4"/>
  </bookViews>
  <sheets>
    <sheet name="Część nr 1" sheetId="1" r:id="rId1"/>
    <sheet name="Część nr 2" sheetId="2" r:id="rId2"/>
    <sheet name="Część nr 3" sheetId="3" r:id="rId3"/>
    <sheet name="Część nr 4" sheetId="4" r:id="rId4"/>
    <sheet name="Część nr 5" sheetId="5" r:id="rId5"/>
  </sheets>
  <definedNames/>
  <calcPr calcMode="manual" fullCalcOnLoad="1"/>
</workbook>
</file>

<file path=xl/sharedStrings.xml><?xml version="1.0" encoding="utf-8"?>
<sst xmlns="http://schemas.openxmlformats.org/spreadsheetml/2006/main" count="191" uniqueCount="54">
  <si>
    <t>Łagodny detergent zasadowy do automatycznego mycia kaczek i basenów, do stali nierdzewnej, ceramiki,szkła, środek zapobiegający powstawaniu kamienia .Pojemność 5l. Myjki Getinge na gwarancji</t>
  </si>
  <si>
    <t>Środek do spłukiwania – przemywania, łagodny detergent zasadowy do automatycznego mycia kaczek i basenów zapobiegający tworzeniu się kamienia. Odpowiedni do użycia na powierzchniach opornych na zasady takich jak stal nierdzewna, ceramika szkło. Pojemność 5l. Myjki Getinge na gwarancji</t>
  </si>
  <si>
    <t>Olej do instrumentów chirurgicznych firmy Karl Storz(optyki, endoskopy sztywne, cystoskopy). Butelka o poj. 50 ml</t>
  </si>
  <si>
    <t>spray uniwersalny o poj. 500 ml, do instrumentarium firmy Karl Storz (do prostnic, katnic, turbin).</t>
  </si>
  <si>
    <t>Dyfuzor do zastosowania ze sprayem uniwersalnym</t>
  </si>
  <si>
    <t>Smar do zaworów cystoskopów i endoskopów sztywnych firmy Karl Storz. Op. 3g</t>
  </si>
  <si>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</si>
  <si>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</si>
  <si>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</si>
  <si>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</si>
  <si>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</si>
  <si>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</si>
  <si>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</si>
  <si>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</si>
  <si>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</si>
  <si>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</si>
  <si>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</si>
  <si>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</si>
  <si>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</si>
  <si>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</si>
  <si>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</si>
  <si>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</si>
  <si>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</si>
  <si>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</si>
  <si>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</si>
  <si>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</si>
  <si>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</si>
  <si>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</si>
  <si>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</si>
  <si>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</si>
  <si>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</si>
  <si>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</si>
  <si>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</si>
  <si>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</si>
  <si>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CZĘŚĆ NR 1</t>
  </si>
  <si>
    <t>2.</t>
  </si>
  <si>
    <t>3.</t>
  </si>
  <si>
    <t>4.</t>
  </si>
  <si>
    <t>CZĘŚĆ NR 2</t>
  </si>
  <si>
    <t>OP.</t>
  </si>
  <si>
    <t>OP</t>
  </si>
  <si>
    <t>CZĘŚĆ NR 3</t>
  </si>
  <si>
    <t>CZĘŚĆ NR 4</t>
  </si>
  <si>
    <t>CZĘŚĆ NR 5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</si>
  <si>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</t>
  </si>
  <si>
    <t>Preparat myjąco- dezynfekujący w postaci koncentratu do powierzchni i wyrobów medycznych, na bazie aldehydu glutarowego, spektrum działania: B, F, V, Tbc. Krótki czas działania do 15 min o pojemności 5000ml.</t>
  </si>
  <si>
    <t>op</t>
  </si>
  <si>
    <t>Kwasek cytrynowy 20%    [x  6l.]</t>
  </si>
  <si>
    <t>Kwasek cytrynowy 20%    [x  10l.]</t>
  </si>
  <si>
    <t>Preparat stosowany do dezynfekcji chemicznej aparatury po zabiegach hemodializ. Na bazie aktywnego chloru, 
Spektrum działania obejmuje:B, V, F, Tbc, S
Czas działania na wszystkie drobnoustroje do 60 min., stężenie 3% - 30 ml na 1 L wody,
Może być stosowany w myjkach ultradźwiękowych oraz do dezynfekcji narzędzi ze stali nierdzewn. Opakowanie 5000ml. Do Aparatu BRAUN DIALOG  – gwarancja</t>
  </si>
  <si>
    <t>WZÓR FORMULARZA CENOWEGO - DZPZ/ 333/ 205 / 2017</t>
  </si>
  <si>
    <t>Załącznik nr 2 do Zaproszenia</t>
  </si>
  <si>
    <r>
      <t xml:space="preserve">Preparat do dezynfekcji chemiczno - termicznej w myjniach </t>
    </r>
    <r>
      <rPr>
        <b/>
        <sz val="10"/>
        <rFont val="Arial"/>
        <family val="2"/>
      </rPr>
      <t>ETD3 Olympus i Innowa 3</t>
    </r>
    <r>
      <rPr>
        <sz val="10"/>
        <rFont val="Arial"/>
        <family val="0"/>
      </rPr>
      <t xml:space="preserve"> na bazie aldehydów, neutralny,stosowania szczególnie endoskopów giętkich i wrażliwych przedmiotów,Spektrum B,F,V,Tbc w temp 50°C - 60°C w czasie do 5min. Zamawiający wymaga zaoferowania preparatu zalecanego przez producenta myjni o pojemności 5000ml.</t>
    </r>
    <r>
      <rPr>
        <sz val="10"/>
        <color indexed="8"/>
        <rFont val="Arial"/>
        <family val="2"/>
      </rPr>
      <t>Dopuszcza się preparat na bazie aldehydu glutarowego. Zamawiający wymaga zaoferowania środka zalecanego przez producenta myjni.</t>
    </r>
  </si>
  <si>
    <r>
      <t xml:space="preserve">Preparat do maszynowego mycia endoskopów w myjni automatycznej </t>
    </r>
    <r>
      <rPr>
        <b/>
        <sz val="10"/>
        <rFont val="Arial"/>
        <family val="2"/>
      </rPr>
      <t>ETD 3 Olympus i Innowa 3</t>
    </r>
    <r>
      <rPr>
        <sz val="10"/>
        <rFont val="Arial"/>
        <family val="0"/>
      </rPr>
      <t>, łagodny detergent enzymatyczny przeznaczony do wstępnego oczyszczania endoskopów, niskopienny, łatwy do spłukania , rozpuszcza ścięte białko i substancje organiczne. Zamawiający wymaga zaoferowania preparatu zalecanego przez producenta myjni o pojemności 5000ml. Preparat nie wymaga neutralizacji. Zamawiający wymaga zaoferowania środka zalecanego przez producenta myjni.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</si>
</sst>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0" fillId="4" borderId="17" xfId="0" applyNumberForma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9" fontId="0" fillId="0" borderId="11" xfId="17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5" borderId="3" xfId="0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Border="1" applyAlignment="1">
      <alignment/>
    </xf>
    <xf numFmtId="0" fontId="3" fillId="0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9" fontId="0" fillId="0" borderId="3" xfId="17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8"/>
  <sheetViews>
    <sheetView zoomScale="85" zoomScaleNormal="85" workbookViewId="0" topLeftCell="A1">
      <selection activeCell="C17" sqref="C1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76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61" t="s">
        <v>50</v>
      </c>
      <c r="C1" s="62"/>
      <c r="D1" s="62"/>
      <c r="E1" s="62"/>
      <c r="F1" s="62"/>
      <c r="G1" s="62"/>
      <c r="H1" s="62"/>
      <c r="I1" s="63"/>
      <c r="J1" s="46" t="s">
        <v>51</v>
      </c>
      <c r="K1" s="47"/>
      <c r="L1" s="47"/>
      <c r="M1" s="48"/>
    </row>
    <row r="2" spans="2:13" ht="15.75" customHeight="1">
      <c r="B2" s="64"/>
      <c r="C2" s="65"/>
      <c r="D2" s="65"/>
      <c r="E2" s="65"/>
      <c r="F2" s="65"/>
      <c r="G2" s="65"/>
      <c r="H2" s="65"/>
      <c r="I2" s="66"/>
      <c r="J2" s="49"/>
      <c r="K2" s="50"/>
      <c r="L2" s="50"/>
      <c r="M2" s="51"/>
    </row>
    <row r="3" spans="2:13" ht="27.75" customHeight="1" thickBot="1">
      <c r="B3" s="67" t="s">
        <v>34</v>
      </c>
      <c r="C3" s="68"/>
      <c r="D3" s="68"/>
      <c r="E3" s="68"/>
      <c r="F3" s="68"/>
      <c r="G3" s="68"/>
      <c r="H3" s="68"/>
      <c r="I3" s="69"/>
      <c r="J3" s="52"/>
      <c r="K3" s="53"/>
      <c r="L3" s="53"/>
      <c r="M3" s="54"/>
    </row>
    <row r="4" spans="2:13" ht="13.5" thickBot="1">
      <c r="B4" s="18"/>
      <c r="C4" s="19"/>
      <c r="D4" s="13" t="s">
        <v>16</v>
      </c>
      <c r="E4" s="13" t="s">
        <v>23</v>
      </c>
      <c r="F4" s="13" t="s">
        <v>30</v>
      </c>
      <c r="G4" s="13" t="s">
        <v>6</v>
      </c>
      <c r="H4" s="14" t="s">
        <v>7</v>
      </c>
      <c r="I4" s="16" t="s">
        <v>18</v>
      </c>
      <c r="J4" s="22" t="s">
        <v>29</v>
      </c>
      <c r="K4" s="17" t="s">
        <v>17</v>
      </c>
      <c r="L4" s="10" t="s">
        <v>25</v>
      </c>
      <c r="M4" s="11" t="s">
        <v>26</v>
      </c>
    </row>
    <row r="5" spans="2:16" ht="76.5" customHeight="1">
      <c r="B5" s="32" t="s">
        <v>19</v>
      </c>
      <c r="C5" s="32" t="s">
        <v>8</v>
      </c>
      <c r="D5" s="37" t="s">
        <v>32</v>
      </c>
      <c r="E5" s="17" t="s">
        <v>33</v>
      </c>
      <c r="F5" s="17" t="s">
        <v>12</v>
      </c>
      <c r="G5" s="17" t="s">
        <v>11</v>
      </c>
      <c r="H5" s="10" t="s">
        <v>10</v>
      </c>
      <c r="I5" s="10" t="s">
        <v>14</v>
      </c>
      <c r="J5" s="10" t="s">
        <v>28</v>
      </c>
      <c r="K5" s="10" t="s">
        <v>9</v>
      </c>
      <c r="L5" s="41" t="s">
        <v>13</v>
      </c>
      <c r="M5" s="11" t="s">
        <v>15</v>
      </c>
      <c r="N5" s="1"/>
      <c r="O5" s="1"/>
      <c r="P5" s="1"/>
    </row>
    <row r="6" spans="2:16" ht="87" customHeight="1">
      <c r="B6" s="34" t="s">
        <v>27</v>
      </c>
      <c r="C6" s="42" t="s">
        <v>45</v>
      </c>
      <c r="D6" s="29"/>
      <c r="E6" s="34"/>
      <c r="F6" s="40" t="s">
        <v>46</v>
      </c>
      <c r="G6" s="40">
        <v>2</v>
      </c>
      <c r="H6" s="34"/>
      <c r="I6" s="5">
        <f>ROUND(G6*H6,2)</f>
        <v>0</v>
      </c>
      <c r="J6" s="43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87" customHeight="1">
      <c r="B7" s="34" t="s">
        <v>35</v>
      </c>
      <c r="C7" s="38" t="s">
        <v>49</v>
      </c>
      <c r="D7" s="34"/>
      <c r="E7" s="34"/>
      <c r="F7" s="40" t="s">
        <v>40</v>
      </c>
      <c r="G7" s="40">
        <v>5</v>
      </c>
      <c r="H7" s="44"/>
      <c r="I7" s="5">
        <f>ROUND(G7*H7,2)</f>
        <v>0</v>
      </c>
      <c r="J7" s="43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70"/>
      <c r="C8" s="71"/>
      <c r="D8" s="71"/>
      <c r="E8" s="71"/>
      <c r="F8" s="71"/>
      <c r="G8" s="71"/>
      <c r="H8" s="24" t="s">
        <v>20</v>
      </c>
      <c r="I8" s="24">
        <f>SUM(I6:I7)</f>
        <v>0</v>
      </c>
      <c r="J8" s="27"/>
      <c r="K8" s="6"/>
      <c r="L8" s="2"/>
      <c r="M8" s="2"/>
      <c r="N8" s="1"/>
      <c r="O8" s="1"/>
      <c r="P8" s="1"/>
      <c r="R8" s="4"/>
    </row>
    <row r="9" spans="2:18" ht="19.5" customHeight="1" thickBot="1">
      <c r="B9" s="70"/>
      <c r="C9" s="71"/>
      <c r="D9" s="71"/>
      <c r="E9" s="71"/>
      <c r="F9" s="71"/>
      <c r="G9" s="71"/>
      <c r="H9" s="20"/>
      <c r="J9" s="7" t="s">
        <v>21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72"/>
      <c r="C10" s="73"/>
      <c r="D10" s="73"/>
      <c r="E10" s="73"/>
      <c r="F10" s="73"/>
      <c r="G10" s="73"/>
      <c r="H10" s="21"/>
      <c r="I10" s="5"/>
      <c r="J10" s="2"/>
      <c r="K10" s="2"/>
      <c r="L10" s="9" t="s">
        <v>22</v>
      </c>
      <c r="M10" s="9">
        <f>SUM(M6:M9)</f>
        <v>0</v>
      </c>
      <c r="N10" s="1"/>
      <c r="O10" s="1"/>
      <c r="P10" s="1"/>
    </row>
    <row r="11" spans="2:16" ht="21.75" customHeight="1">
      <c r="B11" s="74" t="s">
        <v>31</v>
      </c>
      <c r="C11" s="75"/>
      <c r="D11" s="75"/>
      <c r="E11" s="75"/>
      <c r="F11" s="75"/>
      <c r="G11" s="75"/>
      <c r="H11" s="76"/>
      <c r="I11" s="55" t="s">
        <v>24</v>
      </c>
      <c r="J11" s="56"/>
      <c r="K11" s="56"/>
      <c r="L11" s="56"/>
      <c r="M11" s="57"/>
      <c r="N11" s="1"/>
      <c r="O11" s="1"/>
      <c r="P11" s="1"/>
    </row>
    <row r="12" spans="2:16" ht="26.25" customHeight="1">
      <c r="B12" s="77"/>
      <c r="C12" s="78"/>
      <c r="D12" s="78"/>
      <c r="E12" s="78"/>
      <c r="F12" s="78"/>
      <c r="G12" s="78"/>
      <c r="H12" s="79"/>
      <c r="I12" s="55"/>
      <c r="J12" s="56"/>
      <c r="K12" s="56"/>
      <c r="L12" s="56"/>
      <c r="M12" s="57"/>
      <c r="N12" s="1"/>
      <c r="O12" s="1"/>
      <c r="P12" s="1"/>
    </row>
    <row r="13" spans="2:16" ht="74.25" customHeight="1">
      <c r="B13" s="80" t="s">
        <v>44</v>
      </c>
      <c r="C13" s="81"/>
      <c r="D13" s="81"/>
      <c r="E13" s="81"/>
      <c r="F13" s="81"/>
      <c r="G13" s="81"/>
      <c r="H13" s="82"/>
      <c r="I13" s="58"/>
      <c r="J13" s="59"/>
      <c r="K13" s="59"/>
      <c r="L13" s="59"/>
      <c r="M13" s="60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7">
    <mergeCell ref="J1:M3"/>
    <mergeCell ref="I11:M13"/>
    <mergeCell ref="B1:I2"/>
    <mergeCell ref="B3:I3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8"/>
  <sheetViews>
    <sheetView zoomScale="85" zoomScaleNormal="85" workbookViewId="0" topLeftCell="A1">
      <selection activeCell="B3" sqref="B3:I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76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61" t="s">
        <v>50</v>
      </c>
      <c r="C1" s="62"/>
      <c r="D1" s="62"/>
      <c r="E1" s="62"/>
      <c r="F1" s="62"/>
      <c r="G1" s="62"/>
      <c r="H1" s="62"/>
      <c r="I1" s="63"/>
      <c r="J1" s="46" t="s">
        <v>51</v>
      </c>
      <c r="K1" s="47"/>
      <c r="L1" s="47"/>
      <c r="M1" s="48"/>
    </row>
    <row r="2" spans="2:13" ht="15.75" customHeight="1">
      <c r="B2" s="64"/>
      <c r="C2" s="65"/>
      <c r="D2" s="65"/>
      <c r="E2" s="65"/>
      <c r="F2" s="65"/>
      <c r="G2" s="65"/>
      <c r="H2" s="65"/>
      <c r="I2" s="66"/>
      <c r="J2" s="49"/>
      <c r="K2" s="50"/>
      <c r="L2" s="50"/>
      <c r="M2" s="51"/>
    </row>
    <row r="3" spans="2:13" ht="27.75" customHeight="1" thickBot="1">
      <c r="B3" s="67" t="s">
        <v>38</v>
      </c>
      <c r="C3" s="68"/>
      <c r="D3" s="68"/>
      <c r="E3" s="68"/>
      <c r="F3" s="68"/>
      <c r="G3" s="68"/>
      <c r="H3" s="68"/>
      <c r="I3" s="69"/>
      <c r="J3" s="52"/>
      <c r="K3" s="53"/>
      <c r="L3" s="53"/>
      <c r="M3" s="54"/>
    </row>
    <row r="4" spans="2:13" ht="13.5" thickBot="1">
      <c r="B4" s="18"/>
      <c r="C4" s="19"/>
      <c r="D4" s="13" t="s">
        <v>16</v>
      </c>
      <c r="E4" s="13" t="s">
        <v>23</v>
      </c>
      <c r="F4" s="13" t="s">
        <v>30</v>
      </c>
      <c r="G4" s="13" t="s">
        <v>6</v>
      </c>
      <c r="H4" s="14" t="s">
        <v>7</v>
      </c>
      <c r="I4" s="16" t="s">
        <v>18</v>
      </c>
      <c r="J4" s="22" t="s">
        <v>29</v>
      </c>
      <c r="K4" s="17" t="s">
        <v>17</v>
      </c>
      <c r="L4" s="10" t="s">
        <v>25</v>
      </c>
      <c r="M4" s="11" t="s">
        <v>26</v>
      </c>
    </row>
    <row r="5" spans="2:16" ht="76.5" customHeight="1">
      <c r="B5" s="32" t="s">
        <v>19</v>
      </c>
      <c r="C5" s="32" t="s">
        <v>8</v>
      </c>
      <c r="D5" s="37" t="s">
        <v>32</v>
      </c>
      <c r="E5" s="17" t="s">
        <v>33</v>
      </c>
      <c r="F5" s="17" t="s">
        <v>12</v>
      </c>
      <c r="G5" s="17" t="s">
        <v>11</v>
      </c>
      <c r="H5" s="10" t="s">
        <v>10</v>
      </c>
      <c r="I5" s="10" t="s">
        <v>14</v>
      </c>
      <c r="J5" s="10" t="s">
        <v>28</v>
      </c>
      <c r="K5" s="10" t="s">
        <v>9</v>
      </c>
      <c r="L5" s="41" t="s">
        <v>13</v>
      </c>
      <c r="M5" s="11" t="s">
        <v>15</v>
      </c>
      <c r="N5" s="1"/>
      <c r="O5" s="1"/>
      <c r="P5" s="1"/>
    </row>
    <row r="6" spans="2:16" ht="56.25" customHeight="1">
      <c r="B6" s="34" t="s">
        <v>27</v>
      </c>
      <c r="C6" s="39" t="s">
        <v>47</v>
      </c>
      <c r="D6" s="29"/>
      <c r="E6" s="34"/>
      <c r="F6" s="35" t="s">
        <v>39</v>
      </c>
      <c r="G6" s="36">
        <v>36</v>
      </c>
      <c r="H6" s="34"/>
      <c r="I6" s="5">
        <f>ROUND(G6*H6,2)</f>
        <v>0</v>
      </c>
      <c r="J6" s="43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56.25" customHeight="1">
      <c r="B7" s="34" t="s">
        <v>35</v>
      </c>
      <c r="C7" s="39" t="s">
        <v>48</v>
      </c>
      <c r="D7" s="34"/>
      <c r="E7" s="34"/>
      <c r="F7" s="35" t="s">
        <v>39</v>
      </c>
      <c r="G7" s="36">
        <v>140</v>
      </c>
      <c r="H7" s="44"/>
      <c r="I7" s="5">
        <f>ROUND(G7*H7,2)</f>
        <v>0</v>
      </c>
      <c r="J7" s="43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70"/>
      <c r="C8" s="71"/>
      <c r="D8" s="71"/>
      <c r="E8" s="71"/>
      <c r="F8" s="71"/>
      <c r="G8" s="71"/>
      <c r="H8" s="24" t="s">
        <v>20</v>
      </c>
      <c r="I8" s="24">
        <f>SUM(I6:I7)</f>
        <v>0</v>
      </c>
      <c r="J8" s="27"/>
      <c r="K8" s="6"/>
      <c r="L8" s="2"/>
      <c r="M8" s="2"/>
      <c r="N8" s="1"/>
      <c r="O8" s="1"/>
      <c r="P8" s="1"/>
      <c r="R8" s="4"/>
    </row>
    <row r="9" spans="2:18" ht="19.5" customHeight="1" thickBot="1">
      <c r="B9" s="70"/>
      <c r="C9" s="71"/>
      <c r="D9" s="71"/>
      <c r="E9" s="71"/>
      <c r="F9" s="71"/>
      <c r="G9" s="71"/>
      <c r="H9" s="20"/>
      <c r="J9" s="7" t="s">
        <v>21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72"/>
      <c r="C10" s="73"/>
      <c r="D10" s="73"/>
      <c r="E10" s="73"/>
      <c r="F10" s="73"/>
      <c r="G10" s="73"/>
      <c r="H10" s="21"/>
      <c r="I10" s="5"/>
      <c r="J10" s="2"/>
      <c r="K10" s="2"/>
      <c r="L10" s="9" t="s">
        <v>22</v>
      </c>
      <c r="M10" s="9">
        <f>SUM(M6:M9)</f>
        <v>0</v>
      </c>
      <c r="N10" s="1"/>
      <c r="O10" s="1"/>
      <c r="P10" s="1"/>
    </row>
    <row r="11" spans="2:16" ht="21.75" customHeight="1">
      <c r="B11" s="74" t="s">
        <v>31</v>
      </c>
      <c r="C11" s="75"/>
      <c r="D11" s="75"/>
      <c r="E11" s="75"/>
      <c r="F11" s="75"/>
      <c r="G11" s="75"/>
      <c r="H11" s="76"/>
      <c r="I11" s="55" t="s">
        <v>24</v>
      </c>
      <c r="J11" s="56"/>
      <c r="K11" s="56"/>
      <c r="L11" s="56"/>
      <c r="M11" s="57"/>
      <c r="N11" s="1"/>
      <c r="O11" s="1"/>
      <c r="P11" s="1"/>
    </row>
    <row r="12" spans="2:16" ht="26.25" customHeight="1">
      <c r="B12" s="77"/>
      <c r="C12" s="78"/>
      <c r="D12" s="78"/>
      <c r="E12" s="78"/>
      <c r="F12" s="78"/>
      <c r="G12" s="78"/>
      <c r="H12" s="79"/>
      <c r="I12" s="55"/>
      <c r="J12" s="56"/>
      <c r="K12" s="56"/>
      <c r="L12" s="56"/>
      <c r="M12" s="57"/>
      <c r="N12" s="1"/>
      <c r="O12" s="1"/>
      <c r="P12" s="1"/>
    </row>
    <row r="13" spans="2:16" ht="74.25" customHeight="1">
      <c r="B13" s="80" t="s">
        <v>44</v>
      </c>
      <c r="C13" s="81"/>
      <c r="D13" s="81"/>
      <c r="E13" s="81"/>
      <c r="F13" s="81"/>
      <c r="G13" s="81"/>
      <c r="H13" s="82"/>
      <c r="I13" s="58"/>
      <c r="J13" s="59"/>
      <c r="K13" s="59"/>
      <c r="L13" s="59"/>
      <c r="M13" s="60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7">
    <mergeCell ref="J1:M3"/>
    <mergeCell ref="I11:M13"/>
    <mergeCell ref="B1:I2"/>
    <mergeCell ref="B3:I3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8"/>
  <sheetViews>
    <sheetView zoomScale="85" zoomScaleNormal="85" workbookViewId="0" topLeftCell="A1">
      <selection activeCell="C17" sqref="C1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76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61" t="s">
        <v>50</v>
      </c>
      <c r="C1" s="62"/>
      <c r="D1" s="62"/>
      <c r="E1" s="62"/>
      <c r="F1" s="62"/>
      <c r="G1" s="62"/>
      <c r="H1" s="62"/>
      <c r="I1" s="63"/>
      <c r="J1" s="46" t="s">
        <v>51</v>
      </c>
      <c r="K1" s="47"/>
      <c r="L1" s="47"/>
      <c r="M1" s="48"/>
    </row>
    <row r="2" spans="2:13" ht="15.75" customHeight="1">
      <c r="B2" s="64"/>
      <c r="C2" s="65"/>
      <c r="D2" s="65"/>
      <c r="E2" s="65"/>
      <c r="F2" s="65"/>
      <c r="G2" s="65"/>
      <c r="H2" s="65"/>
      <c r="I2" s="66"/>
      <c r="J2" s="49"/>
      <c r="K2" s="50"/>
      <c r="L2" s="50"/>
      <c r="M2" s="51"/>
    </row>
    <row r="3" spans="2:13" ht="27.75" customHeight="1" thickBot="1">
      <c r="B3" s="67" t="s">
        <v>41</v>
      </c>
      <c r="C3" s="68"/>
      <c r="D3" s="68"/>
      <c r="E3" s="68"/>
      <c r="F3" s="68"/>
      <c r="G3" s="68"/>
      <c r="H3" s="68"/>
      <c r="I3" s="69"/>
      <c r="J3" s="52"/>
      <c r="K3" s="53"/>
      <c r="L3" s="53"/>
      <c r="M3" s="54"/>
    </row>
    <row r="4" spans="2:13" ht="13.5" thickBot="1">
      <c r="B4" s="18"/>
      <c r="C4" s="19"/>
      <c r="D4" s="13" t="s">
        <v>16</v>
      </c>
      <c r="E4" s="13" t="s">
        <v>23</v>
      </c>
      <c r="F4" s="13" t="s">
        <v>30</v>
      </c>
      <c r="G4" s="13" t="s">
        <v>6</v>
      </c>
      <c r="H4" s="14" t="s">
        <v>7</v>
      </c>
      <c r="I4" s="16" t="s">
        <v>18</v>
      </c>
      <c r="J4" s="22" t="s">
        <v>29</v>
      </c>
      <c r="K4" s="17" t="s">
        <v>17</v>
      </c>
      <c r="L4" s="10" t="s">
        <v>25</v>
      </c>
      <c r="M4" s="11" t="s">
        <v>26</v>
      </c>
    </row>
    <row r="5" spans="2:16" ht="76.5" customHeight="1" thickBot="1">
      <c r="B5" s="12" t="s">
        <v>19</v>
      </c>
      <c r="C5" s="32" t="s">
        <v>8</v>
      </c>
      <c r="D5" s="29" t="s">
        <v>32</v>
      </c>
      <c r="E5" s="17" t="s">
        <v>33</v>
      </c>
      <c r="F5" s="17" t="s">
        <v>12</v>
      </c>
      <c r="G5" s="17" t="s">
        <v>11</v>
      </c>
      <c r="H5" s="14" t="s">
        <v>10</v>
      </c>
      <c r="I5" s="14" t="s">
        <v>14</v>
      </c>
      <c r="J5" s="14" t="s">
        <v>28</v>
      </c>
      <c r="K5" s="14" t="s">
        <v>9</v>
      </c>
      <c r="L5" s="15" t="s">
        <v>13</v>
      </c>
      <c r="M5" s="16" t="s">
        <v>15</v>
      </c>
      <c r="N5" s="1"/>
      <c r="O5" s="1"/>
      <c r="P5" s="1"/>
    </row>
    <row r="6" spans="2:16" ht="87" customHeight="1" thickBot="1">
      <c r="B6" s="23" t="s">
        <v>27</v>
      </c>
      <c r="C6" s="39" t="s">
        <v>0</v>
      </c>
      <c r="D6" s="30"/>
      <c r="E6" s="34"/>
      <c r="F6" s="35" t="s">
        <v>39</v>
      </c>
      <c r="G6" s="36">
        <v>4</v>
      </c>
      <c r="H6" s="14"/>
      <c r="I6" s="25">
        <f>ROUND(G6*H6,2)</f>
        <v>0</v>
      </c>
      <c r="J6" s="31"/>
      <c r="K6" s="25">
        <f>ROUND(I6*J6,2)</f>
        <v>0</v>
      </c>
      <c r="L6" s="25">
        <f>ROUND(M6/G6,2)</f>
        <v>0</v>
      </c>
      <c r="M6" s="26">
        <f>ROUND(SUM(I6,K6),2)</f>
        <v>0</v>
      </c>
      <c r="N6" s="1"/>
      <c r="O6" s="1"/>
      <c r="P6" s="1"/>
    </row>
    <row r="7" spans="2:16" ht="87" customHeight="1" thickBot="1">
      <c r="B7" s="23" t="s">
        <v>35</v>
      </c>
      <c r="C7" s="39" t="s">
        <v>1</v>
      </c>
      <c r="D7" s="13"/>
      <c r="E7" s="33"/>
      <c r="F7" s="35" t="s">
        <v>39</v>
      </c>
      <c r="G7" s="36">
        <v>4</v>
      </c>
      <c r="H7" s="28"/>
      <c r="I7" s="25">
        <f>ROUND(G7*H7,2)</f>
        <v>0</v>
      </c>
      <c r="J7" s="31"/>
      <c r="K7" s="25">
        <f>ROUND(I7*J7,2)</f>
        <v>0</v>
      </c>
      <c r="L7" s="25">
        <f>ROUND(M7/G7,2)</f>
        <v>0</v>
      </c>
      <c r="M7" s="26">
        <f>ROUND(SUM(I7,K7),2)</f>
        <v>0</v>
      </c>
      <c r="N7" s="1"/>
      <c r="O7" s="1"/>
      <c r="P7" s="1"/>
    </row>
    <row r="8" spans="2:18" ht="19.5" customHeight="1" thickBot="1">
      <c r="B8" s="83"/>
      <c r="C8" s="71"/>
      <c r="D8" s="71"/>
      <c r="E8" s="71"/>
      <c r="F8" s="71"/>
      <c r="G8" s="71"/>
      <c r="H8" s="24" t="s">
        <v>20</v>
      </c>
      <c r="I8" s="24">
        <f>SUM(I6:I7)</f>
        <v>0</v>
      </c>
      <c r="J8" s="27"/>
      <c r="K8" s="6"/>
      <c r="L8" s="2"/>
      <c r="M8" s="2"/>
      <c r="N8" s="1"/>
      <c r="O8" s="1"/>
      <c r="P8" s="1"/>
      <c r="R8" s="4"/>
    </row>
    <row r="9" spans="2:18" ht="19.5" customHeight="1" thickBot="1">
      <c r="B9" s="70"/>
      <c r="C9" s="71"/>
      <c r="D9" s="71"/>
      <c r="E9" s="71"/>
      <c r="F9" s="71"/>
      <c r="G9" s="71"/>
      <c r="H9" s="20"/>
      <c r="J9" s="7" t="s">
        <v>21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72"/>
      <c r="C10" s="73"/>
      <c r="D10" s="73"/>
      <c r="E10" s="73"/>
      <c r="F10" s="73"/>
      <c r="G10" s="73"/>
      <c r="H10" s="21"/>
      <c r="I10" s="5"/>
      <c r="J10" s="2"/>
      <c r="K10" s="2"/>
      <c r="L10" s="9" t="s">
        <v>22</v>
      </c>
      <c r="M10" s="9">
        <f>SUM(M6:M9)</f>
        <v>0</v>
      </c>
      <c r="N10" s="1"/>
      <c r="O10" s="1"/>
      <c r="P10" s="1"/>
    </row>
    <row r="11" spans="2:16" ht="21.75" customHeight="1">
      <c r="B11" s="74" t="s">
        <v>31</v>
      </c>
      <c r="C11" s="75"/>
      <c r="D11" s="75"/>
      <c r="E11" s="75"/>
      <c r="F11" s="75"/>
      <c r="G11" s="75"/>
      <c r="H11" s="76"/>
      <c r="I11" s="55" t="s">
        <v>24</v>
      </c>
      <c r="J11" s="56"/>
      <c r="K11" s="56"/>
      <c r="L11" s="56"/>
      <c r="M11" s="57"/>
      <c r="N11" s="1"/>
      <c r="O11" s="1"/>
      <c r="P11" s="1"/>
    </row>
    <row r="12" spans="2:16" ht="26.25" customHeight="1">
      <c r="B12" s="77"/>
      <c r="C12" s="78"/>
      <c r="D12" s="78"/>
      <c r="E12" s="78"/>
      <c r="F12" s="78"/>
      <c r="G12" s="78"/>
      <c r="H12" s="79"/>
      <c r="I12" s="55"/>
      <c r="J12" s="56"/>
      <c r="K12" s="56"/>
      <c r="L12" s="56"/>
      <c r="M12" s="57"/>
      <c r="N12" s="1"/>
      <c r="O12" s="1"/>
      <c r="P12" s="1"/>
    </row>
    <row r="13" spans="2:16" ht="74.25" customHeight="1">
      <c r="B13" s="80" t="s">
        <v>44</v>
      </c>
      <c r="C13" s="81"/>
      <c r="D13" s="81"/>
      <c r="E13" s="81"/>
      <c r="F13" s="81"/>
      <c r="G13" s="81"/>
      <c r="H13" s="82"/>
      <c r="I13" s="58"/>
      <c r="J13" s="59"/>
      <c r="K13" s="59"/>
      <c r="L13" s="59"/>
      <c r="M13" s="60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7">
    <mergeCell ref="J1:M3"/>
    <mergeCell ref="I11:M13"/>
    <mergeCell ref="B1:I2"/>
    <mergeCell ref="B3:I3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0"/>
  <sheetViews>
    <sheetView zoomScale="85" zoomScaleNormal="85" workbookViewId="0" topLeftCell="A1">
      <selection activeCell="D27" sqref="D2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76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61" t="s">
        <v>50</v>
      </c>
      <c r="C1" s="62"/>
      <c r="D1" s="62"/>
      <c r="E1" s="62"/>
      <c r="F1" s="62"/>
      <c r="G1" s="62"/>
      <c r="H1" s="62"/>
      <c r="I1" s="63"/>
      <c r="J1" s="46" t="s">
        <v>51</v>
      </c>
      <c r="K1" s="47"/>
      <c r="L1" s="47"/>
      <c r="M1" s="48"/>
    </row>
    <row r="2" spans="2:13" ht="15.75" customHeight="1">
      <c r="B2" s="64"/>
      <c r="C2" s="65"/>
      <c r="D2" s="65"/>
      <c r="E2" s="65"/>
      <c r="F2" s="65"/>
      <c r="G2" s="65"/>
      <c r="H2" s="65"/>
      <c r="I2" s="66"/>
      <c r="J2" s="49"/>
      <c r="K2" s="50"/>
      <c r="L2" s="50"/>
      <c r="M2" s="51"/>
    </row>
    <row r="3" spans="2:13" ht="27.75" customHeight="1" thickBot="1">
      <c r="B3" s="67" t="s">
        <v>42</v>
      </c>
      <c r="C3" s="68"/>
      <c r="D3" s="68"/>
      <c r="E3" s="68"/>
      <c r="F3" s="68"/>
      <c r="G3" s="68"/>
      <c r="H3" s="68"/>
      <c r="I3" s="69"/>
      <c r="J3" s="52"/>
      <c r="K3" s="53"/>
      <c r="L3" s="53"/>
      <c r="M3" s="54"/>
    </row>
    <row r="4" spans="2:13" ht="13.5" thickBot="1">
      <c r="B4" s="18"/>
      <c r="C4" s="19"/>
      <c r="D4" s="13" t="s">
        <v>16</v>
      </c>
      <c r="E4" s="13" t="s">
        <v>23</v>
      </c>
      <c r="F4" s="13" t="s">
        <v>30</v>
      </c>
      <c r="G4" s="13" t="s">
        <v>6</v>
      </c>
      <c r="H4" s="14" t="s">
        <v>7</v>
      </c>
      <c r="I4" s="16" t="s">
        <v>18</v>
      </c>
      <c r="J4" s="22" t="s">
        <v>29</v>
      </c>
      <c r="K4" s="17" t="s">
        <v>17</v>
      </c>
      <c r="L4" s="10" t="s">
        <v>25</v>
      </c>
      <c r="M4" s="11" t="s">
        <v>26</v>
      </c>
    </row>
    <row r="5" spans="2:16" ht="76.5" customHeight="1" thickBot="1">
      <c r="B5" s="12" t="s">
        <v>19</v>
      </c>
      <c r="C5" s="32" t="s">
        <v>8</v>
      </c>
      <c r="D5" s="29" t="s">
        <v>32</v>
      </c>
      <c r="E5" s="17" t="s">
        <v>33</v>
      </c>
      <c r="F5" s="17" t="s">
        <v>12</v>
      </c>
      <c r="G5" s="17" t="s">
        <v>11</v>
      </c>
      <c r="H5" s="14" t="s">
        <v>10</v>
      </c>
      <c r="I5" s="14" t="s">
        <v>14</v>
      </c>
      <c r="J5" s="14" t="s">
        <v>28</v>
      </c>
      <c r="K5" s="14" t="s">
        <v>9</v>
      </c>
      <c r="L5" s="15" t="s">
        <v>13</v>
      </c>
      <c r="M5" s="16" t="s">
        <v>15</v>
      </c>
      <c r="N5" s="1"/>
      <c r="O5" s="1"/>
      <c r="P5" s="1"/>
    </row>
    <row r="6" spans="2:16" ht="47.25" customHeight="1" thickBot="1">
      <c r="B6" s="23" t="s">
        <v>27</v>
      </c>
      <c r="C6" s="39" t="s">
        <v>2</v>
      </c>
      <c r="D6" s="30"/>
      <c r="E6" s="34"/>
      <c r="F6" s="35" t="s">
        <v>39</v>
      </c>
      <c r="G6" s="36">
        <v>4</v>
      </c>
      <c r="H6" s="14"/>
      <c r="I6" s="25">
        <f>ROUND(G6*H6,2)</f>
        <v>0</v>
      </c>
      <c r="J6" s="31"/>
      <c r="K6" s="25">
        <f>ROUND(I6*J6,2)</f>
        <v>0</v>
      </c>
      <c r="L6" s="25">
        <f>ROUND(M6/G6,2)</f>
        <v>0</v>
      </c>
      <c r="M6" s="26">
        <f>ROUND(SUM(I6,K6),2)</f>
        <v>0</v>
      </c>
      <c r="N6" s="1"/>
      <c r="O6" s="1"/>
      <c r="P6" s="1"/>
    </row>
    <row r="7" spans="2:16" ht="47.25" customHeight="1" thickBot="1">
      <c r="B7" s="23" t="s">
        <v>35</v>
      </c>
      <c r="C7" s="39" t="s">
        <v>3</v>
      </c>
      <c r="D7" s="13"/>
      <c r="E7" s="33"/>
      <c r="F7" s="35" t="s">
        <v>39</v>
      </c>
      <c r="G7" s="36">
        <v>4</v>
      </c>
      <c r="H7" s="28"/>
      <c r="I7" s="25">
        <f>ROUND(G7*H7,2)</f>
        <v>0</v>
      </c>
      <c r="J7" s="31"/>
      <c r="K7" s="25">
        <f>ROUND(I7*J7,2)</f>
        <v>0</v>
      </c>
      <c r="L7" s="25">
        <f>ROUND(M7/G7,2)</f>
        <v>0</v>
      </c>
      <c r="M7" s="26">
        <f>ROUND(SUM(I7,K7),2)</f>
        <v>0</v>
      </c>
      <c r="N7" s="1"/>
      <c r="O7" s="1"/>
      <c r="P7" s="1"/>
    </row>
    <row r="8" spans="2:16" ht="47.25" customHeight="1" thickBot="1">
      <c r="B8" s="23" t="s">
        <v>36</v>
      </c>
      <c r="C8" s="39" t="s">
        <v>4</v>
      </c>
      <c r="D8" s="13"/>
      <c r="E8" s="14"/>
      <c r="F8" s="35" t="s">
        <v>39</v>
      </c>
      <c r="G8" s="36">
        <v>2</v>
      </c>
      <c r="H8" s="28"/>
      <c r="I8" s="25">
        <f>ROUND(G8*H8,2)</f>
        <v>0</v>
      </c>
      <c r="J8" s="31"/>
      <c r="K8" s="25">
        <f>ROUND(I8*J8,2)</f>
        <v>0</v>
      </c>
      <c r="L8" s="25">
        <f>ROUND(M8/G8,2)</f>
        <v>0</v>
      </c>
      <c r="M8" s="26">
        <f>ROUND(SUM(I8,K8),2)</f>
        <v>0</v>
      </c>
      <c r="N8" s="1"/>
      <c r="O8" s="1"/>
      <c r="P8" s="1"/>
    </row>
    <row r="9" spans="2:16" ht="47.25" customHeight="1" thickBot="1">
      <c r="B9" s="23" t="s">
        <v>37</v>
      </c>
      <c r="C9" s="39" t="s">
        <v>5</v>
      </c>
      <c r="D9" s="13"/>
      <c r="E9" s="14"/>
      <c r="F9" s="35" t="s">
        <v>39</v>
      </c>
      <c r="G9" s="36">
        <v>10</v>
      </c>
      <c r="H9" s="28"/>
      <c r="I9" s="25">
        <f>ROUND(G9*H9,2)</f>
        <v>0</v>
      </c>
      <c r="J9" s="31"/>
      <c r="K9" s="25">
        <f>ROUND(I9*J9,2)</f>
        <v>0</v>
      </c>
      <c r="L9" s="25">
        <f>ROUND(M9/G9,2)</f>
        <v>0</v>
      </c>
      <c r="M9" s="26">
        <f>ROUND(SUM(I9,K9),2)</f>
        <v>0</v>
      </c>
      <c r="N9" s="1"/>
      <c r="O9" s="1"/>
      <c r="P9" s="1"/>
    </row>
    <row r="10" spans="2:18" ht="19.5" customHeight="1" thickBot="1">
      <c r="B10" s="83"/>
      <c r="C10" s="71"/>
      <c r="D10" s="71"/>
      <c r="E10" s="71"/>
      <c r="F10" s="71"/>
      <c r="G10" s="71"/>
      <c r="H10" s="24" t="s">
        <v>20</v>
      </c>
      <c r="I10" s="24">
        <f>SUM(I6:I9)</f>
        <v>0</v>
      </c>
      <c r="J10" s="27"/>
      <c r="K10" s="6"/>
      <c r="L10" s="2"/>
      <c r="M10" s="2"/>
      <c r="N10" s="1"/>
      <c r="O10" s="1"/>
      <c r="P10" s="1"/>
      <c r="R10" s="4"/>
    </row>
    <row r="11" spans="2:18" ht="19.5" customHeight="1" thickBot="1">
      <c r="B11" s="70"/>
      <c r="C11" s="71"/>
      <c r="D11" s="71"/>
      <c r="E11" s="71"/>
      <c r="F11" s="71"/>
      <c r="G11" s="71"/>
      <c r="H11" s="20"/>
      <c r="J11" s="7" t="s">
        <v>21</v>
      </c>
      <c r="K11" s="7">
        <f>SUM(K6:K10)</f>
        <v>0</v>
      </c>
      <c r="L11" s="3"/>
      <c r="M11" s="8"/>
      <c r="N11" s="1"/>
      <c r="O11" s="1"/>
      <c r="P11" s="1"/>
      <c r="R11" s="4"/>
    </row>
    <row r="12" spans="2:16" ht="19.5" customHeight="1" thickBot="1">
      <c r="B12" s="72"/>
      <c r="C12" s="73"/>
      <c r="D12" s="73"/>
      <c r="E12" s="73"/>
      <c r="F12" s="73"/>
      <c r="G12" s="73"/>
      <c r="H12" s="21"/>
      <c r="I12" s="5"/>
      <c r="J12" s="2"/>
      <c r="K12" s="2"/>
      <c r="L12" s="9" t="s">
        <v>22</v>
      </c>
      <c r="M12" s="9">
        <f>SUM(M6:M11)</f>
        <v>0</v>
      </c>
      <c r="N12" s="1"/>
      <c r="O12" s="1"/>
      <c r="P12" s="1"/>
    </row>
    <row r="13" spans="2:16" ht="21.75" customHeight="1">
      <c r="B13" s="74" t="s">
        <v>31</v>
      </c>
      <c r="C13" s="75"/>
      <c r="D13" s="75"/>
      <c r="E13" s="75"/>
      <c r="F13" s="75"/>
      <c r="G13" s="75"/>
      <c r="H13" s="76"/>
      <c r="I13" s="55" t="s">
        <v>24</v>
      </c>
      <c r="J13" s="56"/>
      <c r="K13" s="56"/>
      <c r="L13" s="56"/>
      <c r="M13" s="57"/>
      <c r="N13" s="1"/>
      <c r="O13" s="1"/>
      <c r="P13" s="1"/>
    </row>
    <row r="14" spans="2:16" ht="26.25" customHeight="1">
      <c r="B14" s="77"/>
      <c r="C14" s="78"/>
      <c r="D14" s="78"/>
      <c r="E14" s="78"/>
      <c r="F14" s="78"/>
      <c r="G14" s="78"/>
      <c r="H14" s="79"/>
      <c r="I14" s="55"/>
      <c r="J14" s="56"/>
      <c r="K14" s="56"/>
      <c r="L14" s="56"/>
      <c r="M14" s="57"/>
      <c r="N14" s="1"/>
      <c r="O14" s="1"/>
      <c r="P14" s="1"/>
    </row>
    <row r="15" spans="2:16" ht="74.25" customHeight="1">
      <c r="B15" s="80" t="s">
        <v>44</v>
      </c>
      <c r="C15" s="81"/>
      <c r="D15" s="81"/>
      <c r="E15" s="81"/>
      <c r="F15" s="81"/>
      <c r="G15" s="81"/>
      <c r="H15" s="82"/>
      <c r="I15" s="58"/>
      <c r="J15" s="59"/>
      <c r="K15" s="59"/>
      <c r="L15" s="59"/>
      <c r="M15" s="60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mergeCells count="7">
    <mergeCell ref="J1:M3"/>
    <mergeCell ref="I13:M15"/>
    <mergeCell ref="B1:I2"/>
    <mergeCell ref="B3:I3"/>
    <mergeCell ref="B10:G12"/>
    <mergeCell ref="B13:H14"/>
    <mergeCell ref="B15:H1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8"/>
  <sheetViews>
    <sheetView tabSelected="1" zoomScale="85" zoomScaleNormal="85" workbookViewId="0" topLeftCell="A1">
      <selection activeCell="N13" sqref="N1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76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61" t="s">
        <v>50</v>
      </c>
      <c r="C1" s="62"/>
      <c r="D1" s="62"/>
      <c r="E1" s="62"/>
      <c r="F1" s="62"/>
      <c r="G1" s="62"/>
      <c r="H1" s="62"/>
      <c r="I1" s="63"/>
      <c r="J1" s="46" t="s">
        <v>51</v>
      </c>
      <c r="K1" s="47"/>
      <c r="L1" s="47"/>
      <c r="M1" s="48"/>
    </row>
    <row r="2" spans="2:13" ht="15.75" customHeight="1">
      <c r="B2" s="64"/>
      <c r="C2" s="65"/>
      <c r="D2" s="65"/>
      <c r="E2" s="65"/>
      <c r="F2" s="65"/>
      <c r="G2" s="65"/>
      <c r="H2" s="65"/>
      <c r="I2" s="66"/>
      <c r="J2" s="49"/>
      <c r="K2" s="50"/>
      <c r="L2" s="50"/>
      <c r="M2" s="51"/>
    </row>
    <row r="3" spans="2:13" ht="27.75" customHeight="1" thickBot="1">
      <c r="B3" s="67" t="s">
        <v>43</v>
      </c>
      <c r="C3" s="68"/>
      <c r="D3" s="68"/>
      <c r="E3" s="68"/>
      <c r="F3" s="68"/>
      <c r="G3" s="68"/>
      <c r="H3" s="68"/>
      <c r="I3" s="69"/>
      <c r="J3" s="52"/>
      <c r="K3" s="53"/>
      <c r="L3" s="53"/>
      <c r="M3" s="54"/>
    </row>
    <row r="4" spans="2:13" ht="13.5" thickBot="1">
      <c r="B4" s="18"/>
      <c r="C4" s="19"/>
      <c r="D4" s="13" t="s">
        <v>16</v>
      </c>
      <c r="E4" s="13" t="s">
        <v>23</v>
      </c>
      <c r="F4" s="13" t="s">
        <v>30</v>
      </c>
      <c r="G4" s="13" t="s">
        <v>6</v>
      </c>
      <c r="H4" s="14" t="s">
        <v>7</v>
      </c>
      <c r="I4" s="16" t="s">
        <v>18</v>
      </c>
      <c r="J4" s="22" t="s">
        <v>29</v>
      </c>
      <c r="K4" s="17" t="s">
        <v>17</v>
      </c>
      <c r="L4" s="10" t="s">
        <v>25</v>
      </c>
      <c r="M4" s="11" t="s">
        <v>26</v>
      </c>
    </row>
    <row r="5" spans="2:16" ht="76.5" customHeight="1" thickBot="1">
      <c r="B5" s="12" t="s">
        <v>19</v>
      </c>
      <c r="C5" s="32" t="s">
        <v>8</v>
      </c>
      <c r="D5" s="29" t="s">
        <v>32</v>
      </c>
      <c r="E5" s="17" t="s">
        <v>33</v>
      </c>
      <c r="F5" s="17" t="s">
        <v>12</v>
      </c>
      <c r="G5" s="17" t="s">
        <v>11</v>
      </c>
      <c r="H5" s="14" t="s">
        <v>10</v>
      </c>
      <c r="I5" s="14" t="s">
        <v>14</v>
      </c>
      <c r="J5" s="14" t="s">
        <v>28</v>
      </c>
      <c r="K5" s="14" t="s">
        <v>9</v>
      </c>
      <c r="L5" s="15" t="s">
        <v>13</v>
      </c>
      <c r="M5" s="16" t="s">
        <v>15</v>
      </c>
      <c r="N5" s="1"/>
      <c r="O5" s="1"/>
      <c r="P5" s="1"/>
    </row>
    <row r="6" spans="2:16" ht="87" customHeight="1" thickBot="1">
      <c r="B6" s="23" t="s">
        <v>27</v>
      </c>
      <c r="C6" s="45" t="s">
        <v>52</v>
      </c>
      <c r="D6" s="30"/>
      <c r="E6" s="34"/>
      <c r="F6" s="35" t="s">
        <v>39</v>
      </c>
      <c r="G6" s="36">
        <v>37</v>
      </c>
      <c r="H6" s="14"/>
      <c r="I6" s="25">
        <f>ROUND(G6*H6,2)</f>
        <v>0</v>
      </c>
      <c r="J6" s="31"/>
      <c r="K6" s="25">
        <f>ROUND(I6*J6,2)</f>
        <v>0</v>
      </c>
      <c r="L6" s="25">
        <f>ROUND(M6/G6,2)</f>
        <v>0</v>
      </c>
      <c r="M6" s="26">
        <f>ROUND(SUM(I6,K6),2)</f>
        <v>0</v>
      </c>
      <c r="N6" s="1"/>
      <c r="O6" s="1"/>
      <c r="P6" s="1"/>
    </row>
    <row r="7" spans="2:16" ht="87" customHeight="1" thickBot="1">
      <c r="B7" s="23" t="s">
        <v>35</v>
      </c>
      <c r="C7" s="45" t="s">
        <v>53</v>
      </c>
      <c r="D7" s="13"/>
      <c r="E7" s="33"/>
      <c r="F7" s="35" t="s">
        <v>39</v>
      </c>
      <c r="G7" s="36">
        <v>20</v>
      </c>
      <c r="H7" s="28"/>
      <c r="I7" s="25">
        <f>ROUND(G7*H7,2)</f>
        <v>0</v>
      </c>
      <c r="J7" s="31"/>
      <c r="K7" s="25">
        <f>ROUND(I7*J7,2)</f>
        <v>0</v>
      </c>
      <c r="L7" s="25">
        <f>ROUND(M7/G7,2)</f>
        <v>0</v>
      </c>
      <c r="M7" s="26">
        <f>ROUND(SUM(I7,K7),2)</f>
        <v>0</v>
      </c>
      <c r="N7" s="1"/>
      <c r="O7" s="1"/>
      <c r="P7" s="1"/>
    </row>
    <row r="8" spans="2:18" ht="19.5" customHeight="1" thickBot="1">
      <c r="B8" s="83"/>
      <c r="C8" s="71"/>
      <c r="D8" s="71"/>
      <c r="E8" s="71"/>
      <c r="F8" s="71"/>
      <c r="G8" s="71"/>
      <c r="H8" s="24" t="s">
        <v>20</v>
      </c>
      <c r="I8" s="24">
        <f>SUM(I6:I7)</f>
        <v>0</v>
      </c>
      <c r="J8" s="27"/>
      <c r="K8" s="6"/>
      <c r="L8" s="2"/>
      <c r="M8" s="2"/>
      <c r="N8" s="1"/>
      <c r="O8" s="1"/>
      <c r="P8" s="1"/>
      <c r="R8" s="4"/>
    </row>
    <row r="9" spans="2:18" ht="19.5" customHeight="1" thickBot="1">
      <c r="B9" s="70"/>
      <c r="C9" s="71"/>
      <c r="D9" s="71"/>
      <c r="E9" s="71"/>
      <c r="F9" s="71"/>
      <c r="G9" s="71"/>
      <c r="H9" s="20"/>
      <c r="J9" s="7" t="s">
        <v>21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72"/>
      <c r="C10" s="73"/>
      <c r="D10" s="73"/>
      <c r="E10" s="73"/>
      <c r="F10" s="73"/>
      <c r="G10" s="73"/>
      <c r="H10" s="21"/>
      <c r="I10" s="5"/>
      <c r="J10" s="2"/>
      <c r="K10" s="2"/>
      <c r="L10" s="9" t="s">
        <v>22</v>
      </c>
      <c r="M10" s="9">
        <f>SUM(M6:M9)</f>
        <v>0</v>
      </c>
      <c r="N10" s="1"/>
      <c r="O10" s="1"/>
      <c r="P10" s="1"/>
    </row>
    <row r="11" spans="2:16" ht="21.75" customHeight="1">
      <c r="B11" s="74" t="s">
        <v>31</v>
      </c>
      <c r="C11" s="75"/>
      <c r="D11" s="75"/>
      <c r="E11" s="75"/>
      <c r="F11" s="75"/>
      <c r="G11" s="75"/>
      <c r="H11" s="76"/>
      <c r="I11" s="55" t="s">
        <v>24</v>
      </c>
      <c r="J11" s="56"/>
      <c r="K11" s="56"/>
      <c r="L11" s="56"/>
      <c r="M11" s="57"/>
      <c r="N11" s="1"/>
      <c r="O11" s="1"/>
      <c r="P11" s="1"/>
    </row>
    <row r="12" spans="2:16" ht="26.25" customHeight="1">
      <c r="B12" s="77"/>
      <c r="C12" s="78"/>
      <c r="D12" s="78"/>
      <c r="E12" s="78"/>
      <c r="F12" s="78"/>
      <c r="G12" s="78"/>
      <c r="H12" s="79"/>
      <c r="I12" s="55"/>
      <c r="J12" s="56"/>
      <c r="K12" s="56"/>
      <c r="L12" s="56"/>
      <c r="M12" s="57"/>
      <c r="N12" s="1"/>
      <c r="O12" s="1"/>
      <c r="P12" s="1"/>
    </row>
    <row r="13" spans="2:16" ht="74.25" customHeight="1">
      <c r="B13" s="80" t="s">
        <v>44</v>
      </c>
      <c r="C13" s="81"/>
      <c r="D13" s="81"/>
      <c r="E13" s="81"/>
      <c r="F13" s="81"/>
      <c r="G13" s="81"/>
      <c r="H13" s="82"/>
      <c r="I13" s="58"/>
      <c r="J13" s="59"/>
      <c r="K13" s="59"/>
      <c r="L13" s="59"/>
      <c r="M13" s="60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7">
    <mergeCell ref="J1:M3"/>
    <mergeCell ref="I11:M13"/>
    <mergeCell ref="B1:I2"/>
    <mergeCell ref="B3:I3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2013-02-21T06:29:32Z</cp:lastPrinted>
  <dcterms:created xsi:type="dcterms:W3CDTF">2012-02-10T11:34:38Z</dcterms:created>
  <dcterms:modified xsi:type="dcterms:W3CDTF">2017-11-29T09:34:08Z</dcterms:modified>
  <cp:category/>
  <cp:version/>
  <cp:contentType/>
  <cp:contentStatus/>
</cp:coreProperties>
</file>